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 Markser\Desktop\inspicijentski pult\"/>
    </mc:Choice>
  </mc:AlternateContent>
  <xr:revisionPtr revIDLastSave="0" documentId="13_ncr:1_{2EEBFEDF-D70F-4087-B0B3-D00ECA296E2B}" xr6:coauthVersionLast="47" xr6:coauthVersionMax="47" xr10:uidLastSave="{00000000-0000-0000-0000-000000000000}"/>
  <bookViews>
    <workbookView xWindow="-120" yWindow="-120" windowWidth="29040" windowHeight="15720" tabRatio="911" activeTab="1" xr2:uid="{B603F612-718D-4DEF-87E0-041EEBBDB3A6}"/>
  </bookViews>
  <sheets>
    <sheet name="Troškovnik" sheetId="18" r:id="rId1"/>
    <sheet name="TEHNICKE SPECIFIKACIJE" sheetId="1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8" l="1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23" i="18" l="1"/>
  <c r="F24" i="18" s="1"/>
  <c r="F25" i="18" s="1"/>
</calcChain>
</file>

<file path=xl/sharedStrings.xml><?xml version="1.0" encoding="utf-8"?>
<sst xmlns="http://schemas.openxmlformats.org/spreadsheetml/2006/main" count="310" uniqueCount="176">
  <si>
    <t>Naziv</t>
  </si>
  <si>
    <t>Količina</t>
  </si>
  <si>
    <t>kom</t>
  </si>
  <si>
    <t>Proizvođač</t>
  </si>
  <si>
    <t>Model</t>
  </si>
  <si>
    <t>R. broj</t>
  </si>
  <si>
    <t xml:space="preserve">J.m. </t>
  </si>
  <si>
    <t>UKUPNO:</t>
  </si>
  <si>
    <t>PDV (25%):</t>
  </si>
  <si>
    <t>UKUPNO ZA PLATITI:</t>
  </si>
  <si>
    <t>Interkom centralna jedinica</t>
  </si>
  <si>
    <t>Ulazno/izlazna komunikacijska kartica za interkom</t>
  </si>
  <si>
    <t>Mrežna ulazno/izlazna kartica za interkom</t>
  </si>
  <si>
    <t>Sučelje za kontrolu - 32 kontrolnih gumba</t>
  </si>
  <si>
    <t>Mikrofon na labuđem vratu</t>
  </si>
  <si>
    <t>Bežična dogovorna jedinica</t>
  </si>
  <si>
    <t>Punjiva baterija za "beltpack"</t>
  </si>
  <si>
    <t>Zaštitna navlaka za "beltpack"</t>
  </si>
  <si>
    <t>Kopča za nošenje "beltpack"</t>
  </si>
  <si>
    <t>Aktivna antena za bežične dogovorne jedinice</t>
  </si>
  <si>
    <t>Napajanje za aktivne antene</t>
  </si>
  <si>
    <t>Nosač za aktivnu antenu</t>
  </si>
  <si>
    <t>Punjač za dogovornu jedinicu</t>
  </si>
  <si>
    <t>Naglavni set za dogovornu jedinicu</t>
  </si>
  <si>
    <t>SFP za AV preklopnik</t>
  </si>
  <si>
    <t>AV preklopnik 10 port</t>
  </si>
  <si>
    <t>Jednakovrijednih ili boljih tehničkih karakteristika</t>
  </si>
  <si>
    <t>Opis</t>
  </si>
  <si>
    <t>Tehnički zahtjev</t>
  </si>
  <si>
    <t>Prihvat I/O komunikacijskih kartica (min)</t>
  </si>
  <si>
    <t>Procesiranje tonskih kanala (min)</t>
  </si>
  <si>
    <t xml:space="preserve">Analogne I/O linije </t>
  </si>
  <si>
    <t>4 četverožične linije</t>
  </si>
  <si>
    <t>Podešavanje</t>
  </si>
  <si>
    <t>konfiguriranje jedinice kao i cjelokupnog sustava dogovora pomoću
pripadajućeg konfiguracijskog software-a</t>
  </si>
  <si>
    <t>Hlađenje:</t>
  </si>
  <si>
    <t>hlađenje uređaja putem cirkulacije zraka pomoću pripadajućeg modula ventilatora</t>
  </si>
  <si>
    <t>Montaža:</t>
  </si>
  <si>
    <t>2U Rack montaža 19"</t>
  </si>
  <si>
    <t>Napajanje:</t>
  </si>
  <si>
    <t>Redudantno</t>
  </si>
  <si>
    <t>100 - 240V, 50Hz</t>
  </si>
  <si>
    <t>Podržani tonski formati:</t>
  </si>
  <si>
    <t>AES67, DANTE, MADI ili Artist-Fiber</t>
  </si>
  <si>
    <t>Broj tonskih kanala (min):</t>
  </si>
  <si>
    <t>I/O priključci:</t>
  </si>
  <si>
    <t xml:space="preserve">mogućnost odabira; mrežni, optički </t>
  </si>
  <si>
    <t>Mrežni priključak:</t>
  </si>
  <si>
    <t>RJ45</t>
  </si>
  <si>
    <t>Brzina prijenosa:</t>
  </si>
  <si>
    <t>10/100/1000 Base-T</t>
  </si>
  <si>
    <t>Duljina priključnog kabela:</t>
  </si>
  <si>
    <t>do 100 m (CAT-5)</t>
  </si>
  <si>
    <t>kompatibilno s nuđenom Interkom centralnom jedinicom</t>
  </si>
  <si>
    <t>kompatibilno s nuđenom ulazno/izlazno komunikacijskom karticom za interkom</t>
  </si>
  <si>
    <t>Tehničke specifikacije:</t>
  </si>
  <si>
    <t>AES67 port (min):</t>
  </si>
  <si>
    <t>2 x SFP, 2 x Ethernet</t>
  </si>
  <si>
    <t>GPI ulaz i izlaz (min):</t>
  </si>
  <si>
    <t>Priključak za slušalice:</t>
  </si>
  <si>
    <t>XLR, RJ45</t>
  </si>
  <si>
    <t>Veza sa matricom:</t>
  </si>
  <si>
    <t>RJ45, BNC</t>
  </si>
  <si>
    <t>USB:</t>
  </si>
  <si>
    <t>2 x RJ45</t>
  </si>
  <si>
    <t>Analogne ulazno/izlazneveze:</t>
  </si>
  <si>
    <t>Multitouch prikaznik:</t>
  </si>
  <si>
    <t>3 x multitouch u visokoj razlučivosti</t>
  </si>
  <si>
    <t>Zvučnik:</t>
  </si>
  <si>
    <t>Stereo (DSP)</t>
  </si>
  <si>
    <t>Tip:</t>
  </si>
  <si>
    <t>Polarna karakteristika:</t>
  </si>
  <si>
    <t>Duljina:</t>
  </si>
  <si>
    <t>ukupna duljina 30 cm</t>
  </si>
  <si>
    <t>elektretni tip mikrofona</t>
  </si>
  <si>
    <t>kardioidalna</t>
  </si>
  <si>
    <t>Programabilne tipke:</t>
  </si>
  <si>
    <t>Prikaz:</t>
  </si>
  <si>
    <t>Zaslon visoke rezolucije u boji</t>
  </si>
  <si>
    <t>Priključnica za slušalice/mikrofon:</t>
  </si>
  <si>
    <t>XLR 4 polna</t>
  </si>
  <si>
    <t>Li Ion punjiva baterija</t>
  </si>
  <si>
    <t>Pribor:</t>
  </si>
  <si>
    <t>kompatibinost s nuđenom bežičnom komunikacijskom jedinicom</t>
  </si>
  <si>
    <t>mogućnost istovremenog punjenja do 5 kom. Li Ion baterija od bežičnih
komunikacijskih jedinica</t>
  </si>
  <si>
    <t>vrijeme punjenja baterije do 3 sata</t>
  </si>
  <si>
    <t>indikacija napunjenosti za svaku bateriju posebno</t>
  </si>
  <si>
    <t>na radnoj plohi ili na zid</t>
  </si>
  <si>
    <t>230V, 50Hz</t>
  </si>
  <si>
    <t>Priključni portovi:</t>
  </si>
  <si>
    <t>Brzina prosljeđivanja (min):</t>
  </si>
  <si>
    <t>Dimenzije:</t>
  </si>
  <si>
    <t>19”/1HE</t>
  </si>
  <si>
    <t>Pribor za montažu u komunikacijski ormar</t>
  </si>
  <si>
    <t>Ostalo:</t>
  </si>
  <si>
    <t>Kapacitet preklapanja (min):</t>
  </si>
  <si>
    <t>POE napajanje:</t>
  </si>
  <si>
    <t>Audio protokoli za (min) Dante, Q-sys, AES67, AVB</t>
  </si>
  <si>
    <t>Video protokoli (min) NDI</t>
  </si>
  <si>
    <t>Povezivost:</t>
  </si>
  <si>
    <t>Duplex LC konektor</t>
  </si>
  <si>
    <t>Hot pluggable</t>
  </si>
  <si>
    <t>Bitrate:</t>
  </si>
  <si>
    <t>1.25Gbps</t>
  </si>
  <si>
    <t>Dimenzije (max):</t>
  </si>
  <si>
    <t>57 x 14 x 9 mm</t>
  </si>
  <si>
    <t>Težina (max):</t>
  </si>
  <si>
    <t>20g</t>
  </si>
  <si>
    <t>Materijal:</t>
  </si>
  <si>
    <t>metal</t>
  </si>
  <si>
    <t>8 x 1Gbps (RJ45) + 2 x 10Gbps (SFP+)</t>
  </si>
  <si>
    <t>do 180W</t>
  </si>
  <si>
    <t>IGMP V1/V2/V3</t>
  </si>
  <si>
    <t>56 Gbps</t>
  </si>
  <si>
    <t>41.67 Mpps</t>
  </si>
  <si>
    <t>Proširivanje Hardvera</t>
  </si>
  <si>
    <t>Proširivanje Software</t>
  </si>
  <si>
    <t xml:space="preserve">proširivanje pomoču licenci </t>
  </si>
  <si>
    <t>Nodova po prstenu (min) :</t>
  </si>
  <si>
    <t>proširivanje jedinice s mogućnošću naknadnog dodavanja dodatnih ulazno-
izlaznih kartica (UIC-128) u svrhu proširenja sustava. Minimalno 8 kartica</t>
  </si>
  <si>
    <t>Redudancija:</t>
  </si>
  <si>
    <t>CPU, Optički prsten, SMPTE 2022-7</t>
  </si>
  <si>
    <t>Kontrolne Tipke min:</t>
  </si>
  <si>
    <t>S rotacijskim enkoderom i LED osvijetljenjem; potpuno programibilne</t>
  </si>
  <si>
    <t>Broj kontrolnih gumbi (min):</t>
  </si>
  <si>
    <t>6 tipki za direktan pristup dogovornim destinacijama</t>
  </si>
  <si>
    <t>wifi:</t>
  </si>
  <si>
    <t>DECT besplatni bend (1880 - 1900MHz)</t>
  </si>
  <si>
    <t>Kontrolne mogučnosti (min):</t>
  </si>
  <si>
    <t>pozivno svijetlo</t>
  </si>
  <si>
    <t>ADR prijemnik</t>
  </si>
  <si>
    <t>NFC, BT povezivanje</t>
  </si>
  <si>
    <t>Poveznost:</t>
  </si>
  <si>
    <t>glavna i individualna  rotacijska kontrola zvuka</t>
  </si>
  <si>
    <t>konektor za naglavni set mikrofona i slušalica</t>
  </si>
  <si>
    <t>snaga (min)</t>
  </si>
  <si>
    <t>17 Wh</t>
  </si>
  <si>
    <t>prikaz stanja baterije</t>
  </si>
  <si>
    <t>15h rada sa punom baterijom</t>
  </si>
  <si>
    <t>kompatibilna sa nuđenom dogovornom jedinicom</t>
  </si>
  <si>
    <t>kompča za pojas</t>
  </si>
  <si>
    <t>protuklize nogice</t>
  </si>
  <si>
    <t>Zaštitna navlaka za bežičnu dogovornu jedinicu</t>
  </si>
  <si>
    <t>Opseg isporuke:</t>
  </si>
  <si>
    <t xml:space="preserve">pakiranje od min 5 navlaka </t>
  </si>
  <si>
    <t>pak</t>
  </si>
  <si>
    <t>treba isporučiti podjednaki broj navlaka sljedečih boja (crvena, bijela, plava)</t>
  </si>
  <si>
    <t>ekran:</t>
  </si>
  <si>
    <t>E-ink</t>
  </si>
  <si>
    <t>broj istovremenih spojenih jedinica (min):</t>
  </si>
  <si>
    <t>punjiva litijska baterija za nuđenu bežičnu dogovornu jedinicu</t>
  </si>
  <si>
    <t>Ultralaki, viokokvalitetni dvoušni naglavni set s mikrofonom preko 4-pinskog XLR konektora</t>
  </si>
  <si>
    <t>270° rotirajuća mikrofonska ruka</t>
  </si>
  <si>
    <t>Mogućnost nošenja mikrofona na obje strane</t>
  </si>
  <si>
    <t>Dinamički mikrofon, hyper-kardioidne karakteristike</t>
  </si>
  <si>
    <t>Nosač za nuđenu aktivnu antenu</t>
  </si>
  <si>
    <t>audio protokol:</t>
  </si>
  <si>
    <t>AS67 layer 3 protokol</t>
  </si>
  <si>
    <t>priključnice:</t>
  </si>
  <si>
    <t>rj45</t>
  </si>
  <si>
    <t>napajanje:</t>
  </si>
  <si>
    <t>vanjsko i POE+</t>
  </si>
  <si>
    <t>napredno:</t>
  </si>
  <si>
    <t>mogučnost serijskog spajanja antena "daisy chain)</t>
  </si>
  <si>
    <t>Instalacija, podešavanje i programiranje do pune funkcionalnosti</t>
  </si>
  <si>
    <t>Namještaj za espicjentski pult</t>
  </si>
  <si>
    <t>espicjentski stol za dvoranu Istra</t>
  </si>
  <si>
    <t>stol na kotačima, u doljnjem dijelu minimalno 2 rack ormara dubine 60, a u gornjrm dijelu</t>
  </si>
  <si>
    <t>integrirana LED diskretna rasvijeta</t>
  </si>
  <si>
    <t>izrada stola je od čelične podkonstrukcije sa oblogom od lakiranog MDF-a</t>
  </si>
  <si>
    <t>skicu prije izvođenja treba dostaviti naručitelju na kontrolu</t>
  </si>
  <si>
    <t>također 2 RACK-a manje dubine za smještaj panela, ekrana</t>
  </si>
  <si>
    <t>Cijena</t>
  </si>
  <si>
    <t>Jed. Cijena</t>
  </si>
  <si>
    <t>Dobava i ugradnja inspicijentskog pulta - Troškovnik</t>
  </si>
  <si>
    <t>Zamjena inspicijentskog pulta  - Tehničke specifikacije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</si>
</sst>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#,##0.00\ &quot;HRK&quot;"/>
    <numFmt numFmtId="166" formatCode="00&quot;.&quot;"/>
    <numFmt numFmtId="167" formatCode="#,##0.00\ &quot;€&quot;"/>
    <numFmt numFmtId="168" formatCode="#,##0\ [$€-1];[Red]\-#,##0\ [$€-1]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rgb="FF9C0006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ck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ck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0">
    <xf numFmtId="0" fontId="0" fillId="0" borderId="0"/>
    <xf numFmtId="0" fontId="3" fillId="0" borderId="0"/>
    <xf numFmtId="0" fontId="4" fillId="0" borderId="0"/>
    <xf numFmtId="164" fontId="4" fillId="0" borderId="0" applyFont="0" applyFill="0" applyBorder="0" applyAlignment="0" applyProtection="0"/>
    <xf numFmtId="0" fontId="5" fillId="0" borderId="0"/>
    <xf numFmtId="0" fontId="3" fillId="0" borderId="0"/>
    <xf numFmtId="4" fontId="6" fillId="0" borderId="0"/>
    <xf numFmtId="0" fontId="7" fillId="0" borderId="0"/>
    <xf numFmtId="0" fontId="3" fillId="0" borderId="0"/>
    <xf numFmtId="0" fontId="9" fillId="0" borderId="0"/>
    <xf numFmtId="0" fontId="2" fillId="0" borderId="0"/>
    <xf numFmtId="0" fontId="7" fillId="0" borderId="0" applyProtection="0"/>
    <xf numFmtId="168" fontId="3" fillId="0" borderId="0"/>
    <xf numFmtId="0" fontId="13" fillId="0" borderId="0"/>
    <xf numFmtId="0" fontId="3" fillId="0" borderId="0"/>
    <xf numFmtId="168" fontId="3" fillId="0" borderId="0"/>
    <xf numFmtId="0" fontId="3" fillId="0" borderId="0"/>
    <xf numFmtId="0" fontId="14" fillId="2" borderId="0" applyNumberFormat="0" applyBorder="0" applyAlignment="0" applyProtection="0"/>
    <xf numFmtId="0" fontId="1" fillId="0" borderId="0"/>
    <xf numFmtId="0" fontId="1" fillId="0" borderId="0"/>
  </cellStyleXfs>
  <cellXfs count="66">
    <xf numFmtId="0" fontId="0" fillId="0" borderId="0" xfId="0"/>
    <xf numFmtId="0" fontId="10" fillId="0" borderId="0" xfId="0" applyFont="1" applyAlignment="1">
      <alignment horizontal="center" vertical="center"/>
    </xf>
    <xf numFmtId="166" fontId="10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  <xf numFmtId="165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167" fontId="12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/>
    <xf numFmtId="0" fontId="8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167" fontId="0" fillId="0" borderId="0" xfId="0" applyNumberFormat="1"/>
    <xf numFmtId="167" fontId="11" fillId="0" borderId="0" xfId="0" applyNumberFormat="1" applyFont="1" applyAlignment="1">
      <alignment vertical="center"/>
    </xf>
    <xf numFmtId="167" fontId="8" fillId="0" borderId="0" xfId="0" applyNumberFormat="1" applyFont="1"/>
    <xf numFmtId="0" fontId="16" fillId="0" borderId="0" xfId="0" applyFont="1" applyAlignment="1">
      <alignment wrapText="1"/>
    </xf>
    <xf numFmtId="166" fontId="18" fillId="0" borderId="1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19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9" fillId="4" borderId="0" xfId="0" applyFont="1" applyFill="1" applyAlignment="1">
      <alignment vertical="center" wrapText="1"/>
    </xf>
    <xf numFmtId="0" fontId="20" fillId="0" borderId="0" xfId="0" applyFont="1" applyAlignment="1">
      <alignment vertical="center" wrapText="1"/>
    </xf>
    <xf numFmtId="0" fontId="16" fillId="0" borderId="0" xfId="0" applyFont="1" applyAlignment="1">
      <alignment horizontal="left" wrapText="1"/>
    </xf>
    <xf numFmtId="0" fontId="20" fillId="0" borderId="0" xfId="0" applyFont="1" applyAlignment="1">
      <alignment wrapText="1"/>
    </xf>
    <xf numFmtId="0" fontId="18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left" vertical="center" wrapText="1"/>
    </xf>
    <xf numFmtId="0" fontId="19" fillId="4" borderId="0" xfId="0" applyFont="1" applyFill="1" applyAlignment="1">
      <alignment horizontal="left" vertical="center" wrapText="1"/>
    </xf>
    <xf numFmtId="0" fontId="21" fillId="0" borderId="0" xfId="0" applyFont="1"/>
    <xf numFmtId="0" fontId="22" fillId="0" borderId="0" xfId="0" applyFont="1"/>
    <xf numFmtId="166" fontId="12" fillId="0" borderId="0" xfId="0" applyNumberFormat="1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49" fontId="12" fillId="0" borderId="0" xfId="0" applyNumberFormat="1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4" xfId="0" applyFont="1" applyBorder="1"/>
    <xf numFmtId="0" fontId="12" fillId="0" borderId="4" xfId="0" applyFont="1" applyBorder="1" applyAlignment="1">
      <alignment horizontal="center" vertical="center"/>
    </xf>
    <xf numFmtId="167" fontId="12" fillId="0" borderId="5" xfId="0" applyNumberFormat="1" applyFont="1" applyBorder="1" applyAlignment="1">
      <alignment vertical="center"/>
    </xf>
    <xf numFmtId="167" fontId="12" fillId="0" borderId="4" xfId="0" applyNumberFormat="1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167" fontId="12" fillId="0" borderId="6" xfId="0" applyNumberFormat="1" applyFont="1" applyBorder="1" applyAlignment="1">
      <alignment vertical="center"/>
    </xf>
    <xf numFmtId="16" fontId="10" fillId="3" borderId="7" xfId="0" applyNumberFormat="1" applyFont="1" applyFill="1" applyBorder="1" applyAlignment="1">
      <alignment horizontal="center"/>
    </xf>
    <xf numFmtId="0" fontId="10" fillId="3" borderId="8" xfId="0" applyFont="1" applyFill="1" applyBorder="1" applyAlignment="1">
      <alignment vertical="center"/>
    </xf>
    <xf numFmtId="0" fontId="11" fillId="3" borderId="8" xfId="0" applyFont="1" applyFill="1" applyBorder="1" applyAlignment="1">
      <alignment horizontal="center" vertical="center"/>
    </xf>
    <xf numFmtId="165" fontId="11" fillId="3" borderId="8" xfId="0" applyNumberFormat="1" applyFont="1" applyFill="1" applyBorder="1" applyAlignment="1">
      <alignment vertical="center"/>
    </xf>
    <xf numFmtId="0" fontId="11" fillId="3" borderId="8" xfId="0" applyFont="1" applyFill="1" applyBorder="1" applyAlignment="1">
      <alignment vertical="center"/>
    </xf>
    <xf numFmtId="49" fontId="11" fillId="3" borderId="9" xfId="0" applyNumberFormat="1" applyFont="1" applyFill="1" applyBorder="1" applyAlignment="1">
      <alignment vertical="center" wrapText="1"/>
    </xf>
    <xf numFmtId="166" fontId="12" fillId="0" borderId="10" xfId="0" applyNumberFormat="1" applyFont="1" applyBorder="1" applyAlignment="1">
      <alignment horizontal="center" vertical="center"/>
    </xf>
    <xf numFmtId="49" fontId="12" fillId="0" borderId="11" xfId="0" applyNumberFormat="1" applyFont="1" applyBorder="1" applyAlignment="1">
      <alignment vertical="center" wrapText="1"/>
    </xf>
    <xf numFmtId="166" fontId="12" fillId="0" borderId="12" xfId="0" applyNumberFormat="1" applyFont="1" applyBorder="1" applyAlignment="1">
      <alignment horizontal="center" vertical="center"/>
    </xf>
    <xf numFmtId="49" fontId="12" fillId="0" borderId="13" xfId="0" applyNumberFormat="1" applyFont="1" applyBorder="1" applyAlignment="1">
      <alignment vertical="center" wrapText="1"/>
    </xf>
    <xf numFmtId="0" fontId="12" fillId="0" borderId="13" xfId="0" applyFont="1" applyBorder="1"/>
    <xf numFmtId="49" fontId="12" fillId="0" borderId="13" xfId="0" applyNumberFormat="1" applyFont="1" applyBorder="1" applyAlignment="1">
      <alignment vertical="center"/>
    </xf>
    <xf numFmtId="166" fontId="12" fillId="0" borderId="14" xfId="0" applyNumberFormat="1" applyFont="1" applyBorder="1" applyAlignment="1">
      <alignment horizontal="center" vertical="center"/>
    </xf>
    <xf numFmtId="0" fontId="12" fillId="0" borderId="15" xfId="0" applyFont="1" applyBorder="1"/>
    <xf numFmtId="0" fontId="12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vertical="center"/>
    </xf>
    <xf numFmtId="49" fontId="12" fillId="0" borderId="16" xfId="0" applyNumberFormat="1" applyFont="1" applyBorder="1" applyAlignment="1">
      <alignment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</cellXfs>
  <cellStyles count="20">
    <cellStyle name="Bad 2" xfId="17" xr:uid="{6193D310-B6E4-4D76-B167-D21E03771D03}"/>
    <cellStyle name="Currency 2" xfId="3" xr:uid="{00000000-0005-0000-0000-000000000000}"/>
    <cellStyle name="Excel Built-in Normal" xfId="4" xr:uid="{00000000-0005-0000-0000-000001000000}"/>
    <cellStyle name="Excel Built-in Normal 2" xfId="7" xr:uid="{00000000-0005-0000-0000-000036000000}"/>
    <cellStyle name="Normal 10" xfId="6" xr:uid="{00000000-0005-0000-0000-000037000000}"/>
    <cellStyle name="Normal 11" xfId="14" xr:uid="{2DA157F9-14E5-459A-B2E3-B15055E83C5F}"/>
    <cellStyle name="Normal 12 10" xfId="15" xr:uid="{85DB7EFE-AD8F-4D10-8FB7-646DE31072DE}"/>
    <cellStyle name="Normal 2" xfId="2" xr:uid="{00000000-0005-0000-0000-000002000000}"/>
    <cellStyle name="Normal 2 2" xfId="10" xr:uid="{0BF5D690-A62F-4117-8E1A-DBDDF3405980}"/>
    <cellStyle name="Normal 2 2 2" xfId="13" xr:uid="{89E6BE86-AB73-4DAD-B33A-3541F05BA123}"/>
    <cellStyle name="Normal 2 2 3" xfId="19" xr:uid="{4AB721DF-157D-4C33-8417-E2450B5E4BCC}"/>
    <cellStyle name="Normal 2 3" xfId="12" xr:uid="{391C3750-2193-4FD1-847A-4F0DD90D4724}"/>
    <cellStyle name="Normal 3" xfId="9" xr:uid="{3F933E09-E645-48E6-99C4-C28995E5DD57}"/>
    <cellStyle name="Normal 3 2" xfId="18" xr:uid="{9E75E2BA-A800-4297-87B8-3C7727EDB7CA}"/>
    <cellStyle name="Normal 79" xfId="16" xr:uid="{5221F2CC-77F6-4363-9AD0-5357EBF37EC6}"/>
    <cellStyle name="Normalno" xfId="0" builtinId="0"/>
    <cellStyle name="Normalno 2" xfId="8" xr:uid="{596FAC4E-D805-4822-846F-82DDA2CD6CB3}"/>
    <cellStyle name="Normalno 3" xfId="1" xr:uid="{E231DB95-AD98-4FA4-94F9-AE2B3E91C031}"/>
    <cellStyle name="Normalno 4" xfId="5" xr:uid="{6D959994-9095-4A88-9083-DDFFF68D4363}"/>
    <cellStyle name="Obično 17" xfId="11" xr:uid="{86219C8B-CEA1-A941-AC74-A815129CD964}"/>
  </cellStyles>
  <dxfs count="0"/>
  <tableStyles count="0" defaultTableStyle="TableStyleMedium2" defaultPivotStyle="PivotStyleLight16"/>
  <colors>
    <mruColors>
      <color rgb="FFDE6CD8"/>
      <color rgb="FF9BC2E7"/>
      <color rgb="FF2AF5FF"/>
      <color rgb="FFE8E6E6"/>
      <color rgb="FFFB7EDE"/>
      <color rgb="FFB4C6E7"/>
      <color rgb="FF21B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9C990-170A-A441-AD85-B0370D293829}">
  <sheetPr>
    <pageSetUpPr fitToPage="1"/>
  </sheetPr>
  <dimension ref="A1:H25"/>
  <sheetViews>
    <sheetView view="pageLayout" zoomScaleNormal="150" workbookViewId="0">
      <selection sqref="A1:H1"/>
    </sheetView>
  </sheetViews>
  <sheetFormatPr defaultColWidth="11.42578125" defaultRowHeight="15" x14ac:dyDescent="0.25"/>
  <cols>
    <col min="1" max="1" width="12.28515625" customWidth="1"/>
    <col min="2" max="2" width="35.140625" bestFit="1" customWidth="1"/>
    <col min="3" max="3" width="7.42578125" customWidth="1"/>
    <col min="4" max="4" width="7.7109375" customWidth="1"/>
    <col min="5" max="5" width="16" customWidth="1"/>
    <col min="6" max="6" width="16.85546875" customWidth="1"/>
    <col min="7" max="7" width="18.28515625" customWidth="1"/>
    <col min="8" max="8" width="53.28515625" customWidth="1"/>
  </cols>
  <sheetData>
    <row r="1" spans="1:8" ht="21" customHeight="1" x14ac:dyDescent="0.25">
      <c r="A1" s="64" t="s">
        <v>174</v>
      </c>
      <c r="B1" s="64"/>
      <c r="C1" s="64"/>
      <c r="D1" s="64"/>
      <c r="E1" s="64"/>
      <c r="F1" s="64"/>
      <c r="G1" s="64"/>
      <c r="H1" s="64"/>
    </row>
    <row r="2" spans="1:8" ht="30" x14ac:dyDescent="0.25">
      <c r="A2" s="38" t="s">
        <v>5</v>
      </c>
      <c r="B2" s="38" t="s">
        <v>0</v>
      </c>
      <c r="C2" s="38" t="s">
        <v>1</v>
      </c>
      <c r="D2" s="38" t="s">
        <v>6</v>
      </c>
      <c r="E2" s="39" t="s">
        <v>173</v>
      </c>
      <c r="F2" s="40" t="s">
        <v>172</v>
      </c>
      <c r="G2" s="40" t="s">
        <v>3</v>
      </c>
      <c r="H2" s="40" t="s">
        <v>4</v>
      </c>
    </row>
    <row r="3" spans="1:8" ht="15.75" thickBot="1" x14ac:dyDescent="0.3"/>
    <row r="4" spans="1:8" ht="15.75" thickBot="1" x14ac:dyDescent="0.3">
      <c r="A4" s="47"/>
      <c r="B4" s="48"/>
      <c r="C4" s="49"/>
      <c r="D4" s="49"/>
      <c r="E4" s="50"/>
      <c r="F4" s="50"/>
      <c r="G4" s="51"/>
      <c r="H4" s="52"/>
    </row>
    <row r="5" spans="1:8" ht="15.75" thickTop="1" x14ac:dyDescent="0.25">
      <c r="A5" s="53">
        <v>1</v>
      </c>
      <c r="B5" s="41" t="s">
        <v>10</v>
      </c>
      <c r="C5" s="42">
        <v>1</v>
      </c>
      <c r="D5" s="42" t="s">
        <v>2</v>
      </c>
      <c r="E5" s="43">
        <v>0</v>
      </c>
      <c r="F5" s="44">
        <f t="shared" ref="F5:F21" si="0">E5*C5</f>
        <v>0</v>
      </c>
      <c r="G5" s="45"/>
      <c r="H5" s="54"/>
    </row>
    <row r="6" spans="1:8" x14ac:dyDescent="0.25">
      <c r="A6" s="55">
        <v>2</v>
      </c>
      <c r="B6" s="9" t="s">
        <v>11</v>
      </c>
      <c r="C6" s="6">
        <v>2</v>
      </c>
      <c r="D6" s="6" t="s">
        <v>2</v>
      </c>
      <c r="E6" s="7">
        <v>0</v>
      </c>
      <c r="F6" s="7">
        <f t="shared" si="0"/>
        <v>0</v>
      </c>
      <c r="G6" s="8"/>
      <c r="H6" s="56"/>
    </row>
    <row r="7" spans="1:8" x14ac:dyDescent="0.25">
      <c r="A7" s="55">
        <v>3</v>
      </c>
      <c r="B7" s="8" t="s">
        <v>12</v>
      </c>
      <c r="C7" s="6">
        <v>2</v>
      </c>
      <c r="D7" s="6" t="s">
        <v>2</v>
      </c>
      <c r="E7" s="7">
        <v>0</v>
      </c>
      <c r="F7" s="7">
        <f t="shared" si="0"/>
        <v>0</v>
      </c>
      <c r="G7" s="8"/>
      <c r="H7" s="57"/>
    </row>
    <row r="8" spans="1:8" x14ac:dyDescent="0.25">
      <c r="A8" s="55">
        <v>4</v>
      </c>
      <c r="B8" s="9" t="s">
        <v>13</v>
      </c>
      <c r="C8" s="6">
        <v>1</v>
      </c>
      <c r="D8" s="6" t="s">
        <v>2</v>
      </c>
      <c r="E8" s="7">
        <v>0</v>
      </c>
      <c r="F8" s="7">
        <f t="shared" si="0"/>
        <v>0</v>
      </c>
      <c r="G8" s="8"/>
      <c r="H8" s="58"/>
    </row>
    <row r="9" spans="1:8" x14ac:dyDescent="0.25">
      <c r="A9" s="55">
        <v>5</v>
      </c>
      <c r="B9" s="9" t="s">
        <v>14</v>
      </c>
      <c r="C9" s="6">
        <v>1</v>
      </c>
      <c r="D9" s="6" t="s">
        <v>2</v>
      </c>
      <c r="E9" s="7">
        <v>0</v>
      </c>
      <c r="F9" s="7">
        <f t="shared" si="0"/>
        <v>0</v>
      </c>
      <c r="G9" s="8"/>
      <c r="H9" s="58"/>
    </row>
    <row r="10" spans="1:8" x14ac:dyDescent="0.25">
      <c r="A10" s="55">
        <v>6</v>
      </c>
      <c r="B10" s="9" t="s">
        <v>15</v>
      </c>
      <c r="C10" s="6">
        <v>5</v>
      </c>
      <c r="D10" s="6" t="s">
        <v>2</v>
      </c>
      <c r="E10" s="7">
        <v>0</v>
      </c>
      <c r="F10" s="7">
        <f t="shared" si="0"/>
        <v>0</v>
      </c>
      <c r="G10" s="8"/>
      <c r="H10" s="58"/>
    </row>
    <row r="11" spans="1:8" x14ac:dyDescent="0.25">
      <c r="A11" s="55">
        <v>7</v>
      </c>
      <c r="B11" s="9" t="s">
        <v>16</v>
      </c>
      <c r="C11" s="6">
        <v>5</v>
      </c>
      <c r="D11" s="6" t="s">
        <v>2</v>
      </c>
      <c r="E11" s="7">
        <v>0</v>
      </c>
      <c r="F11" s="7">
        <f t="shared" si="0"/>
        <v>0</v>
      </c>
      <c r="G11" s="8"/>
      <c r="H11" s="58"/>
    </row>
    <row r="12" spans="1:8" x14ac:dyDescent="0.25">
      <c r="A12" s="55">
        <v>8</v>
      </c>
      <c r="B12" s="9" t="s">
        <v>18</v>
      </c>
      <c r="C12" s="6">
        <v>5</v>
      </c>
      <c r="D12" s="6" t="s">
        <v>2</v>
      </c>
      <c r="E12" s="7">
        <v>0</v>
      </c>
      <c r="F12" s="7">
        <f t="shared" si="0"/>
        <v>0</v>
      </c>
      <c r="G12" s="8"/>
      <c r="H12" s="58"/>
    </row>
    <row r="13" spans="1:8" x14ac:dyDescent="0.25">
      <c r="A13" s="55">
        <v>9</v>
      </c>
      <c r="B13" s="9" t="s">
        <v>17</v>
      </c>
      <c r="C13" s="6">
        <v>1</v>
      </c>
      <c r="D13" s="6" t="s">
        <v>145</v>
      </c>
      <c r="E13" s="7">
        <v>0</v>
      </c>
      <c r="F13" s="7">
        <f t="shared" si="0"/>
        <v>0</v>
      </c>
      <c r="G13" s="8"/>
      <c r="H13" s="58"/>
    </row>
    <row r="14" spans="1:8" x14ac:dyDescent="0.25">
      <c r="A14" s="55">
        <v>10</v>
      </c>
      <c r="B14" s="9" t="s">
        <v>19</v>
      </c>
      <c r="C14" s="6">
        <v>1</v>
      </c>
      <c r="D14" s="6" t="s">
        <v>2</v>
      </c>
      <c r="E14" s="7">
        <v>0</v>
      </c>
      <c r="F14" s="7">
        <f t="shared" si="0"/>
        <v>0</v>
      </c>
      <c r="G14" s="8"/>
      <c r="H14" s="58"/>
    </row>
    <row r="15" spans="1:8" x14ac:dyDescent="0.25">
      <c r="A15" s="55">
        <v>11</v>
      </c>
      <c r="B15" s="9" t="s">
        <v>20</v>
      </c>
      <c r="C15" s="6">
        <v>1</v>
      </c>
      <c r="D15" s="6" t="s">
        <v>2</v>
      </c>
      <c r="E15" s="7">
        <v>0</v>
      </c>
      <c r="F15" s="7">
        <f t="shared" si="0"/>
        <v>0</v>
      </c>
      <c r="G15" s="8"/>
      <c r="H15" s="58"/>
    </row>
    <row r="16" spans="1:8" x14ac:dyDescent="0.25">
      <c r="A16" s="55">
        <v>12</v>
      </c>
      <c r="B16" s="9" t="s">
        <v>21</v>
      </c>
      <c r="C16" s="6">
        <v>1</v>
      </c>
      <c r="D16" s="6" t="s">
        <v>2</v>
      </c>
      <c r="E16" s="7">
        <v>0</v>
      </c>
      <c r="F16" s="7">
        <f t="shared" si="0"/>
        <v>0</v>
      </c>
      <c r="G16" s="8"/>
      <c r="H16" s="58"/>
    </row>
    <row r="17" spans="1:8" x14ac:dyDescent="0.25">
      <c r="A17" s="55">
        <v>13</v>
      </c>
      <c r="B17" s="9" t="s">
        <v>22</v>
      </c>
      <c r="C17" s="6">
        <v>1</v>
      </c>
      <c r="D17" s="6" t="s">
        <v>2</v>
      </c>
      <c r="E17" s="7">
        <v>0</v>
      </c>
      <c r="F17" s="7">
        <f t="shared" si="0"/>
        <v>0</v>
      </c>
      <c r="G17" s="8"/>
      <c r="H17" s="58"/>
    </row>
    <row r="18" spans="1:8" x14ac:dyDescent="0.25">
      <c r="A18" s="55">
        <v>14</v>
      </c>
      <c r="B18" s="9" t="s">
        <v>23</v>
      </c>
      <c r="C18" s="6">
        <v>5</v>
      </c>
      <c r="D18" s="6" t="s">
        <v>2</v>
      </c>
      <c r="E18" s="7">
        <v>0</v>
      </c>
      <c r="F18" s="7">
        <f t="shared" si="0"/>
        <v>0</v>
      </c>
      <c r="G18" s="8"/>
      <c r="H18" s="58"/>
    </row>
    <row r="19" spans="1:8" x14ac:dyDescent="0.25">
      <c r="A19" s="55">
        <v>15</v>
      </c>
      <c r="B19" s="9" t="s">
        <v>25</v>
      </c>
      <c r="C19" s="6">
        <v>1</v>
      </c>
      <c r="D19" s="6" t="s">
        <v>2</v>
      </c>
      <c r="E19" s="7">
        <v>0</v>
      </c>
      <c r="F19" s="7">
        <f t="shared" si="0"/>
        <v>0</v>
      </c>
      <c r="G19" s="8"/>
      <c r="H19" s="58"/>
    </row>
    <row r="20" spans="1:8" x14ac:dyDescent="0.25">
      <c r="A20" s="55">
        <v>16</v>
      </c>
      <c r="B20" s="9" t="s">
        <v>24</v>
      </c>
      <c r="C20" s="6">
        <v>2</v>
      </c>
      <c r="D20" s="6" t="s">
        <v>2</v>
      </c>
      <c r="E20" s="7">
        <v>0</v>
      </c>
      <c r="F20" s="7">
        <f t="shared" si="0"/>
        <v>0</v>
      </c>
      <c r="G20" s="8"/>
      <c r="H20" s="58"/>
    </row>
    <row r="21" spans="1:8" ht="15.75" thickBot="1" x14ac:dyDescent="0.3">
      <c r="A21" s="59">
        <v>17</v>
      </c>
      <c r="B21" s="60" t="s">
        <v>165</v>
      </c>
      <c r="C21" s="61">
        <v>1</v>
      </c>
      <c r="D21" s="61" t="s">
        <v>2</v>
      </c>
      <c r="E21" s="46">
        <v>0</v>
      </c>
      <c r="F21" s="46">
        <f t="shared" si="0"/>
        <v>0</v>
      </c>
      <c r="G21" s="62"/>
      <c r="H21" s="63"/>
    </row>
    <row r="22" spans="1:8" x14ac:dyDescent="0.25">
      <c r="A22" s="32"/>
      <c r="B22" s="33"/>
      <c r="C22" s="34"/>
      <c r="D22" s="34"/>
      <c r="E22" s="35"/>
      <c r="F22" s="35"/>
      <c r="G22" s="36"/>
      <c r="H22" s="37"/>
    </row>
    <row r="23" spans="1:8" x14ac:dyDescent="0.25">
      <c r="A23" s="2"/>
      <c r="B23" s="11" t="s">
        <v>7</v>
      </c>
      <c r="C23" s="1"/>
      <c r="D23" s="1"/>
      <c r="E23" s="4"/>
      <c r="F23" s="14">
        <f>SUM(F5:F21)</f>
        <v>0</v>
      </c>
      <c r="G23" s="3"/>
      <c r="H23" s="5"/>
    </row>
    <row r="24" spans="1:8" x14ac:dyDescent="0.25">
      <c r="B24" s="12" t="s">
        <v>8</v>
      </c>
      <c r="F24" s="13">
        <f>F23*0.25</f>
        <v>0</v>
      </c>
    </row>
    <row r="25" spans="1:8" x14ac:dyDescent="0.25">
      <c r="B25" s="12" t="s">
        <v>9</v>
      </c>
      <c r="F25" s="15">
        <f>SUM(F23:F24)</f>
        <v>0</v>
      </c>
    </row>
  </sheetData>
  <mergeCells count="1">
    <mergeCell ref="A1:H1"/>
  </mergeCells>
  <pageMargins left="1" right="1" top="1" bottom="1" header="0.5" footer="0.5"/>
  <pageSetup paperSize="9" scale="74" fitToHeight="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FAB40-042B-0E4F-B9E8-DE4B2E1F113F}">
  <dimension ref="A1:E160"/>
  <sheetViews>
    <sheetView tabSelected="1" view="pageLayout" zoomScale="75" zoomScaleNormal="160" zoomScalePageLayoutView="75" workbookViewId="0">
      <selection activeCell="B1" sqref="B1:E1"/>
    </sheetView>
  </sheetViews>
  <sheetFormatPr defaultColWidth="9.140625" defaultRowHeight="12.75" x14ac:dyDescent="0.2"/>
  <cols>
    <col min="1" max="1" width="6.28515625" style="16" customWidth="1"/>
    <col min="2" max="2" width="42.140625" style="16" customWidth="1"/>
    <col min="3" max="3" width="54.42578125" style="16" customWidth="1"/>
    <col min="4" max="4" width="5.7109375" style="16" customWidth="1"/>
    <col min="5" max="5" width="11.140625" style="16" customWidth="1"/>
    <col min="6" max="16384" width="9.140625" style="16"/>
  </cols>
  <sheetData>
    <row r="1" spans="1:5" customFormat="1" ht="21.95" customHeight="1" x14ac:dyDescent="0.25">
      <c r="A1" s="10"/>
      <c r="B1" s="65" t="s">
        <v>175</v>
      </c>
      <c r="C1" s="65"/>
      <c r="D1" s="65"/>
      <c r="E1" s="65"/>
    </row>
    <row r="2" spans="1:5" x14ac:dyDescent="0.2">
      <c r="A2" s="17">
        <v>1</v>
      </c>
      <c r="B2" s="18" t="s">
        <v>10</v>
      </c>
      <c r="C2" s="19" t="s">
        <v>26</v>
      </c>
      <c r="D2" s="20" t="s">
        <v>2</v>
      </c>
      <c r="E2" s="21">
        <v>1</v>
      </c>
    </row>
    <row r="3" spans="1:5" x14ac:dyDescent="0.2">
      <c r="A3" s="22"/>
      <c r="B3" s="23" t="s">
        <v>27</v>
      </c>
      <c r="C3" s="23" t="s">
        <v>28</v>
      </c>
      <c r="D3" s="22"/>
      <c r="E3" s="22"/>
    </row>
    <row r="4" spans="1:5" x14ac:dyDescent="0.2">
      <c r="B4" s="24" t="s">
        <v>29</v>
      </c>
      <c r="C4" s="25">
        <v>10</v>
      </c>
    </row>
    <row r="5" spans="1:5" x14ac:dyDescent="0.2">
      <c r="B5" s="24" t="s">
        <v>30</v>
      </c>
      <c r="C5" s="25">
        <v>1024</v>
      </c>
    </row>
    <row r="6" spans="1:5" x14ac:dyDescent="0.2">
      <c r="B6" s="24" t="s">
        <v>118</v>
      </c>
      <c r="C6" s="25">
        <v>50</v>
      </c>
    </row>
    <row r="7" spans="1:5" x14ac:dyDescent="0.2">
      <c r="B7" s="24" t="s">
        <v>120</v>
      </c>
      <c r="C7" s="25" t="s">
        <v>121</v>
      </c>
    </row>
    <row r="8" spans="1:5" x14ac:dyDescent="0.2">
      <c r="B8" s="24" t="s">
        <v>31</v>
      </c>
      <c r="C8" s="16" t="s">
        <v>32</v>
      </c>
    </row>
    <row r="9" spans="1:5" ht="51" x14ac:dyDescent="0.2">
      <c r="B9" s="24" t="s">
        <v>115</v>
      </c>
      <c r="C9" s="16" t="s">
        <v>119</v>
      </c>
    </row>
    <row r="10" spans="1:5" x14ac:dyDescent="0.2">
      <c r="B10" s="24" t="s">
        <v>116</v>
      </c>
      <c r="C10" s="16" t="s">
        <v>117</v>
      </c>
    </row>
    <row r="11" spans="1:5" ht="38.25" x14ac:dyDescent="0.2">
      <c r="B11" s="24" t="s">
        <v>33</v>
      </c>
      <c r="C11" s="16" t="s">
        <v>34</v>
      </c>
    </row>
    <row r="12" spans="1:5" x14ac:dyDescent="0.2">
      <c r="B12" s="24"/>
    </row>
    <row r="13" spans="1:5" ht="25.5" x14ac:dyDescent="0.2">
      <c r="B13" s="26" t="s">
        <v>35</v>
      </c>
      <c r="C13" s="16" t="s">
        <v>36</v>
      </c>
    </row>
    <row r="14" spans="1:5" x14ac:dyDescent="0.2">
      <c r="B14" s="26" t="s">
        <v>37</v>
      </c>
      <c r="C14" s="16" t="s">
        <v>38</v>
      </c>
    </row>
    <row r="15" spans="1:5" x14ac:dyDescent="0.2">
      <c r="B15" s="26" t="s">
        <v>39</v>
      </c>
      <c r="C15" s="16" t="s">
        <v>40</v>
      </c>
    </row>
    <row r="16" spans="1:5" x14ac:dyDescent="0.2">
      <c r="C16" s="16" t="s">
        <v>41</v>
      </c>
    </row>
    <row r="17" spans="1:5" ht="25.5" x14ac:dyDescent="0.2">
      <c r="B17" s="26" t="s">
        <v>94</v>
      </c>
      <c r="C17" s="16" t="s">
        <v>164</v>
      </c>
    </row>
    <row r="19" spans="1:5" x14ac:dyDescent="0.2">
      <c r="A19" s="17">
        <v>2</v>
      </c>
      <c r="B19" s="27" t="s">
        <v>11</v>
      </c>
      <c r="C19" s="28" t="s">
        <v>26</v>
      </c>
      <c r="D19" s="21" t="s">
        <v>2</v>
      </c>
      <c r="E19" s="21">
        <v>2</v>
      </c>
    </row>
    <row r="20" spans="1:5" x14ac:dyDescent="0.2">
      <c r="A20" s="22"/>
      <c r="B20" s="23" t="s">
        <v>27</v>
      </c>
      <c r="C20" s="23" t="s">
        <v>28</v>
      </c>
      <c r="D20" s="22"/>
      <c r="E20" s="22"/>
    </row>
    <row r="21" spans="1:5" x14ac:dyDescent="0.2">
      <c r="B21" s="24" t="s">
        <v>42</v>
      </c>
      <c r="C21" s="25" t="s">
        <v>43</v>
      </c>
    </row>
    <row r="22" spans="1:5" x14ac:dyDescent="0.2">
      <c r="B22" s="24" t="s">
        <v>44</v>
      </c>
      <c r="C22" s="25">
        <v>128</v>
      </c>
    </row>
    <row r="23" spans="1:5" x14ac:dyDescent="0.2">
      <c r="B23" s="24" t="s">
        <v>45</v>
      </c>
      <c r="C23" s="16" t="s">
        <v>46</v>
      </c>
    </row>
    <row r="24" spans="1:5" x14ac:dyDescent="0.2">
      <c r="B24" s="24"/>
      <c r="C24" s="16" t="s">
        <v>53</v>
      </c>
    </row>
    <row r="25" spans="1:5" ht="25.5" x14ac:dyDescent="0.2">
      <c r="B25" s="26" t="s">
        <v>94</v>
      </c>
      <c r="C25" s="16" t="s">
        <v>164</v>
      </c>
    </row>
    <row r="26" spans="1:5" x14ac:dyDescent="0.2">
      <c r="B26" s="26"/>
    </row>
    <row r="27" spans="1:5" x14ac:dyDescent="0.2">
      <c r="A27" s="17">
        <v>3</v>
      </c>
      <c r="B27" s="27" t="s">
        <v>12</v>
      </c>
      <c r="C27" s="28" t="s">
        <v>26</v>
      </c>
      <c r="D27" s="21" t="s">
        <v>2</v>
      </c>
      <c r="E27" s="21">
        <v>2</v>
      </c>
    </row>
    <row r="28" spans="1:5" x14ac:dyDescent="0.2">
      <c r="A28" s="22"/>
      <c r="B28" s="23" t="s">
        <v>27</v>
      </c>
      <c r="C28" s="23" t="s">
        <v>28</v>
      </c>
      <c r="D28" s="22"/>
      <c r="E28" s="22"/>
    </row>
    <row r="29" spans="1:5" x14ac:dyDescent="0.2">
      <c r="B29" s="24" t="s">
        <v>47</v>
      </c>
      <c r="C29" s="25" t="s">
        <v>48</v>
      </c>
    </row>
    <row r="30" spans="1:5" x14ac:dyDescent="0.2">
      <c r="B30" s="24" t="s">
        <v>49</v>
      </c>
      <c r="C30" s="25" t="s">
        <v>50</v>
      </c>
    </row>
    <row r="31" spans="1:5" x14ac:dyDescent="0.2">
      <c r="B31" s="24" t="s">
        <v>51</v>
      </c>
      <c r="C31" s="16" t="s">
        <v>52</v>
      </c>
    </row>
    <row r="32" spans="1:5" ht="25.5" x14ac:dyDescent="0.2">
      <c r="B32" s="24"/>
      <c r="C32" s="16" t="s">
        <v>54</v>
      </c>
    </row>
    <row r="33" spans="1:5" ht="25.5" x14ac:dyDescent="0.2">
      <c r="B33" s="26" t="s">
        <v>94</v>
      </c>
      <c r="C33" s="16" t="s">
        <v>164</v>
      </c>
    </row>
    <row r="34" spans="1:5" x14ac:dyDescent="0.2">
      <c r="B34" s="24"/>
    </row>
    <row r="35" spans="1:5" x14ac:dyDescent="0.2">
      <c r="A35" s="17">
        <v>4</v>
      </c>
      <c r="B35" s="27" t="s">
        <v>13</v>
      </c>
      <c r="C35" s="28" t="s">
        <v>26</v>
      </c>
      <c r="D35" s="21" t="s">
        <v>2</v>
      </c>
      <c r="E35" s="21">
        <v>1</v>
      </c>
    </row>
    <row r="36" spans="1:5" x14ac:dyDescent="0.2">
      <c r="A36" s="22"/>
      <c r="B36" s="23" t="s">
        <v>27</v>
      </c>
      <c r="C36" s="29" t="s">
        <v>28</v>
      </c>
      <c r="D36" s="22"/>
      <c r="E36" s="22"/>
    </row>
    <row r="37" spans="1:5" x14ac:dyDescent="0.2">
      <c r="B37" s="26" t="s">
        <v>56</v>
      </c>
      <c r="C37" s="25" t="s">
        <v>57</v>
      </c>
    </row>
    <row r="38" spans="1:5" x14ac:dyDescent="0.2">
      <c r="B38" s="26" t="s">
        <v>58</v>
      </c>
      <c r="C38" s="25">
        <v>3</v>
      </c>
    </row>
    <row r="39" spans="1:5" x14ac:dyDescent="0.2">
      <c r="B39" s="26" t="s">
        <v>124</v>
      </c>
      <c r="C39" s="25">
        <v>32</v>
      </c>
    </row>
    <row r="40" spans="1:5" ht="25.5" x14ac:dyDescent="0.2">
      <c r="B40" s="26" t="s">
        <v>122</v>
      </c>
      <c r="C40" s="25" t="s">
        <v>123</v>
      </c>
    </row>
    <row r="41" spans="1:5" x14ac:dyDescent="0.2">
      <c r="B41" s="26" t="s">
        <v>59</v>
      </c>
      <c r="C41" s="25" t="s">
        <v>60</v>
      </c>
    </row>
    <row r="42" spans="1:5" x14ac:dyDescent="0.2">
      <c r="B42" s="26" t="s">
        <v>61</v>
      </c>
      <c r="C42" s="25" t="s">
        <v>62</v>
      </c>
    </row>
    <row r="43" spans="1:5" x14ac:dyDescent="0.2">
      <c r="B43" s="26" t="s">
        <v>63</v>
      </c>
      <c r="C43" s="25">
        <v>2</v>
      </c>
    </row>
    <row r="44" spans="1:5" x14ac:dyDescent="0.2">
      <c r="B44" s="26" t="s">
        <v>65</v>
      </c>
      <c r="C44" s="16" t="s">
        <v>64</v>
      </c>
    </row>
    <row r="45" spans="1:5" x14ac:dyDescent="0.2">
      <c r="B45" s="26" t="s">
        <v>66</v>
      </c>
      <c r="C45" s="16" t="s">
        <v>67</v>
      </c>
    </row>
    <row r="46" spans="1:5" x14ac:dyDescent="0.2">
      <c r="B46" s="26" t="s">
        <v>68</v>
      </c>
      <c r="C46" s="16" t="s">
        <v>69</v>
      </c>
    </row>
    <row r="47" spans="1:5" x14ac:dyDescent="0.2">
      <c r="B47" s="26" t="s">
        <v>37</v>
      </c>
      <c r="C47" s="16" t="s">
        <v>38</v>
      </c>
    </row>
    <row r="48" spans="1:5" ht="25.5" x14ac:dyDescent="0.2">
      <c r="B48" s="26" t="s">
        <v>94</v>
      </c>
      <c r="C48" s="16" t="s">
        <v>164</v>
      </c>
    </row>
    <row r="50" spans="1:5" x14ac:dyDescent="0.2">
      <c r="A50" s="17">
        <v>5</v>
      </c>
      <c r="B50" s="27" t="s">
        <v>14</v>
      </c>
      <c r="C50" s="28" t="s">
        <v>26</v>
      </c>
      <c r="D50" s="21" t="s">
        <v>2</v>
      </c>
      <c r="E50" s="21">
        <v>1</v>
      </c>
    </row>
    <row r="51" spans="1:5" x14ac:dyDescent="0.2">
      <c r="A51" s="22"/>
      <c r="B51" s="23" t="s">
        <v>27</v>
      </c>
      <c r="C51" s="29" t="s">
        <v>28</v>
      </c>
      <c r="D51" s="22"/>
      <c r="E51" s="22"/>
    </row>
    <row r="52" spans="1:5" x14ac:dyDescent="0.2">
      <c r="B52" s="26" t="s">
        <v>70</v>
      </c>
      <c r="C52" s="16" t="s">
        <v>74</v>
      </c>
    </row>
    <row r="53" spans="1:5" x14ac:dyDescent="0.2">
      <c r="B53" s="26" t="s">
        <v>71</v>
      </c>
      <c r="C53" s="16" t="s">
        <v>75</v>
      </c>
    </row>
    <row r="54" spans="1:5" x14ac:dyDescent="0.2">
      <c r="B54" s="26" t="s">
        <v>72</v>
      </c>
      <c r="C54" s="16" t="s">
        <v>73</v>
      </c>
    </row>
    <row r="55" spans="1:5" ht="25.5" x14ac:dyDescent="0.2">
      <c r="B55" s="26" t="s">
        <v>94</v>
      </c>
      <c r="C55" s="16" t="s">
        <v>164</v>
      </c>
    </row>
    <row r="57" spans="1:5" x14ac:dyDescent="0.2">
      <c r="A57" s="17">
        <v>6</v>
      </c>
      <c r="B57" s="27" t="s">
        <v>15</v>
      </c>
      <c r="C57" s="28" t="s">
        <v>26</v>
      </c>
      <c r="D57" s="21" t="s">
        <v>2</v>
      </c>
      <c r="E57" s="21">
        <v>5</v>
      </c>
    </row>
    <row r="58" spans="1:5" x14ac:dyDescent="0.2">
      <c r="A58" s="22"/>
      <c r="B58" s="23" t="s">
        <v>27</v>
      </c>
      <c r="C58" s="29" t="s">
        <v>28</v>
      </c>
      <c r="D58" s="22"/>
      <c r="E58" s="22"/>
    </row>
    <row r="59" spans="1:5" x14ac:dyDescent="0.2">
      <c r="B59" s="26" t="s">
        <v>76</v>
      </c>
      <c r="C59" s="16" t="s">
        <v>125</v>
      </c>
    </row>
    <row r="60" spans="1:5" x14ac:dyDescent="0.2">
      <c r="B60" s="26" t="s">
        <v>126</v>
      </c>
      <c r="C60" s="16" t="s">
        <v>127</v>
      </c>
    </row>
    <row r="61" spans="1:5" x14ac:dyDescent="0.2">
      <c r="B61" s="26" t="s">
        <v>128</v>
      </c>
      <c r="C61" s="16" t="s">
        <v>129</v>
      </c>
    </row>
    <row r="62" spans="1:5" x14ac:dyDescent="0.2">
      <c r="B62" s="26"/>
      <c r="C62" s="16" t="s">
        <v>133</v>
      </c>
    </row>
    <row r="63" spans="1:5" x14ac:dyDescent="0.2">
      <c r="B63" s="26" t="s">
        <v>132</v>
      </c>
      <c r="C63" s="16" t="s">
        <v>130</v>
      </c>
    </row>
    <row r="64" spans="1:5" x14ac:dyDescent="0.2">
      <c r="B64" s="26"/>
      <c r="C64" s="16" t="s">
        <v>131</v>
      </c>
    </row>
    <row r="65" spans="1:5" x14ac:dyDescent="0.2">
      <c r="B65" s="26"/>
      <c r="C65" s="16" t="s">
        <v>134</v>
      </c>
    </row>
    <row r="66" spans="1:5" x14ac:dyDescent="0.2">
      <c r="B66" s="26" t="s">
        <v>77</v>
      </c>
      <c r="C66" s="16" t="s">
        <v>78</v>
      </c>
    </row>
    <row r="67" spans="1:5" x14ac:dyDescent="0.2">
      <c r="B67" s="26" t="s">
        <v>79</v>
      </c>
      <c r="C67" s="16" t="s">
        <v>80</v>
      </c>
    </row>
    <row r="68" spans="1:5" x14ac:dyDescent="0.2">
      <c r="B68" s="26" t="s">
        <v>39</v>
      </c>
      <c r="C68" s="16" t="s">
        <v>81</v>
      </c>
    </row>
    <row r="69" spans="1:5" ht="25.5" x14ac:dyDescent="0.2">
      <c r="B69" s="26" t="s">
        <v>94</v>
      </c>
      <c r="C69" s="16" t="s">
        <v>164</v>
      </c>
    </row>
    <row r="71" spans="1:5" x14ac:dyDescent="0.2">
      <c r="A71" s="17">
        <v>7</v>
      </c>
      <c r="B71" s="27" t="s">
        <v>16</v>
      </c>
      <c r="C71" s="28" t="s">
        <v>26</v>
      </c>
      <c r="D71" s="21" t="s">
        <v>2</v>
      </c>
      <c r="E71" s="21">
        <v>5</v>
      </c>
    </row>
    <row r="72" spans="1:5" x14ac:dyDescent="0.2">
      <c r="A72" s="22"/>
      <c r="B72" s="23" t="s">
        <v>27</v>
      </c>
      <c r="C72" s="29" t="s">
        <v>28</v>
      </c>
      <c r="D72" s="22"/>
      <c r="E72" s="22"/>
    </row>
    <row r="73" spans="1:5" x14ac:dyDescent="0.2">
      <c r="C73" s="16" t="s">
        <v>150</v>
      </c>
    </row>
    <row r="74" spans="1:5" x14ac:dyDescent="0.2">
      <c r="C74" s="16" t="s">
        <v>137</v>
      </c>
    </row>
    <row r="75" spans="1:5" x14ac:dyDescent="0.2">
      <c r="C75" s="16" t="s">
        <v>138</v>
      </c>
    </row>
    <row r="76" spans="1:5" x14ac:dyDescent="0.2">
      <c r="B76" s="16" t="s">
        <v>135</v>
      </c>
      <c r="C76" s="16" t="s">
        <v>136</v>
      </c>
    </row>
    <row r="77" spans="1:5" ht="25.5" x14ac:dyDescent="0.2">
      <c r="B77" s="26" t="s">
        <v>94</v>
      </c>
      <c r="C77" s="16" t="s">
        <v>164</v>
      </c>
    </row>
    <row r="79" spans="1:5" x14ac:dyDescent="0.2">
      <c r="A79" s="17">
        <v>8</v>
      </c>
      <c r="B79" s="27" t="s">
        <v>18</v>
      </c>
      <c r="C79" s="28" t="s">
        <v>26</v>
      </c>
      <c r="D79" s="21" t="s">
        <v>2</v>
      </c>
      <c r="E79" s="21">
        <v>5</v>
      </c>
    </row>
    <row r="80" spans="1:5" x14ac:dyDescent="0.2">
      <c r="A80" s="22"/>
      <c r="B80" s="23" t="s">
        <v>27</v>
      </c>
      <c r="C80" s="29" t="s">
        <v>28</v>
      </c>
      <c r="D80" s="22"/>
      <c r="E80" s="22"/>
    </row>
    <row r="81" spans="1:5" x14ac:dyDescent="0.2">
      <c r="C81" s="16" t="s">
        <v>139</v>
      </c>
    </row>
    <row r="82" spans="1:5" x14ac:dyDescent="0.2">
      <c r="C82" s="16" t="s">
        <v>140</v>
      </c>
    </row>
    <row r="83" spans="1:5" x14ac:dyDescent="0.2">
      <c r="C83" s="16" t="s">
        <v>141</v>
      </c>
    </row>
    <row r="84" spans="1:5" ht="25.5" x14ac:dyDescent="0.2">
      <c r="B84" s="26" t="s">
        <v>94</v>
      </c>
      <c r="C84" s="16" t="s">
        <v>164</v>
      </c>
    </row>
    <row r="86" spans="1:5" x14ac:dyDescent="0.2">
      <c r="A86" s="17">
        <v>9</v>
      </c>
      <c r="B86" s="27" t="s">
        <v>17</v>
      </c>
      <c r="C86" s="28" t="s">
        <v>26</v>
      </c>
      <c r="D86" s="21" t="s">
        <v>145</v>
      </c>
      <c r="E86" s="21">
        <v>1</v>
      </c>
    </row>
    <row r="87" spans="1:5" x14ac:dyDescent="0.2">
      <c r="A87" s="22"/>
      <c r="B87" s="23" t="s">
        <v>27</v>
      </c>
      <c r="C87" s="29" t="s">
        <v>28</v>
      </c>
      <c r="D87" s="22"/>
      <c r="E87" s="22"/>
    </row>
    <row r="88" spans="1:5" x14ac:dyDescent="0.2">
      <c r="B88" s="26"/>
      <c r="C88" s="16" t="s">
        <v>142</v>
      </c>
    </row>
    <row r="89" spans="1:5" x14ac:dyDescent="0.2">
      <c r="B89" s="26" t="s">
        <v>143</v>
      </c>
      <c r="C89" s="16" t="s">
        <v>144</v>
      </c>
    </row>
    <row r="90" spans="1:5" ht="25.5" x14ac:dyDescent="0.2">
      <c r="B90" s="26"/>
      <c r="C90" s="16" t="s">
        <v>146</v>
      </c>
    </row>
    <row r="91" spans="1:5" ht="25.5" x14ac:dyDescent="0.2">
      <c r="B91" s="26" t="s">
        <v>94</v>
      </c>
      <c r="C91" s="16" t="s">
        <v>164</v>
      </c>
    </row>
    <row r="93" spans="1:5" x14ac:dyDescent="0.2">
      <c r="A93" s="17">
        <v>10</v>
      </c>
      <c r="B93" s="27" t="s">
        <v>19</v>
      </c>
      <c r="C93" s="28" t="s">
        <v>26</v>
      </c>
      <c r="D93" s="21" t="s">
        <v>2</v>
      </c>
      <c r="E93" s="21">
        <v>1</v>
      </c>
    </row>
    <row r="94" spans="1:5" x14ac:dyDescent="0.2">
      <c r="A94" s="22"/>
      <c r="B94" s="23" t="s">
        <v>27</v>
      </c>
      <c r="C94" s="29" t="s">
        <v>28</v>
      </c>
      <c r="D94" s="22"/>
      <c r="E94" s="22"/>
    </row>
    <row r="95" spans="1:5" x14ac:dyDescent="0.2">
      <c r="B95" s="26" t="s">
        <v>147</v>
      </c>
      <c r="C95" s="16" t="s">
        <v>148</v>
      </c>
    </row>
    <row r="96" spans="1:5" x14ac:dyDescent="0.2">
      <c r="B96" s="26" t="s">
        <v>149</v>
      </c>
      <c r="C96" s="25">
        <v>10</v>
      </c>
    </row>
    <row r="97" spans="1:5" x14ac:dyDescent="0.2">
      <c r="B97" s="26" t="s">
        <v>156</v>
      </c>
      <c r="C97" s="16" t="s">
        <v>157</v>
      </c>
    </row>
    <row r="98" spans="1:5" x14ac:dyDescent="0.2">
      <c r="B98" s="26" t="s">
        <v>158</v>
      </c>
      <c r="C98" s="16" t="s">
        <v>159</v>
      </c>
    </row>
    <row r="99" spans="1:5" x14ac:dyDescent="0.2">
      <c r="B99" s="26" t="s">
        <v>160</v>
      </c>
      <c r="C99" s="16" t="s">
        <v>161</v>
      </c>
    </row>
    <row r="100" spans="1:5" x14ac:dyDescent="0.2">
      <c r="B100" s="26" t="s">
        <v>162</v>
      </c>
      <c r="C100" s="16" t="s">
        <v>163</v>
      </c>
    </row>
    <row r="101" spans="1:5" ht="25.5" x14ac:dyDescent="0.2">
      <c r="B101" s="26" t="s">
        <v>94</v>
      </c>
      <c r="C101" s="16" t="s">
        <v>164</v>
      </c>
    </row>
    <row r="103" spans="1:5" x14ac:dyDescent="0.2">
      <c r="A103" s="17">
        <v>11</v>
      </c>
      <c r="B103" s="27" t="s">
        <v>20</v>
      </c>
      <c r="C103" s="28" t="s">
        <v>26</v>
      </c>
      <c r="D103" s="21" t="s">
        <v>2</v>
      </c>
      <c r="E103" s="21">
        <v>1</v>
      </c>
    </row>
    <row r="104" spans="1:5" x14ac:dyDescent="0.2">
      <c r="A104" s="22"/>
      <c r="B104" s="23" t="s">
        <v>27</v>
      </c>
      <c r="C104" s="29" t="s">
        <v>28</v>
      </c>
      <c r="D104" s="22"/>
      <c r="E104" s="22"/>
    </row>
    <row r="105" spans="1:5" x14ac:dyDescent="0.2">
      <c r="B105" s="26" t="s">
        <v>55</v>
      </c>
      <c r="C105" s="16" t="s">
        <v>83</v>
      </c>
    </row>
    <row r="106" spans="1:5" ht="25.5" x14ac:dyDescent="0.2">
      <c r="B106" s="26" t="s">
        <v>94</v>
      </c>
      <c r="C106" s="16" t="s">
        <v>164</v>
      </c>
    </row>
    <row r="108" spans="1:5" x14ac:dyDescent="0.2">
      <c r="A108" s="17">
        <v>12</v>
      </c>
      <c r="B108" s="27" t="s">
        <v>21</v>
      </c>
      <c r="C108" s="28" t="s">
        <v>26</v>
      </c>
      <c r="D108" s="21" t="s">
        <v>2</v>
      </c>
      <c r="E108" s="21">
        <v>1</v>
      </c>
    </row>
    <row r="109" spans="1:5" x14ac:dyDescent="0.2">
      <c r="A109" s="22"/>
      <c r="B109" s="23" t="s">
        <v>27</v>
      </c>
      <c r="C109" s="29" t="s">
        <v>28</v>
      </c>
      <c r="D109" s="22"/>
      <c r="E109" s="22"/>
    </row>
    <row r="110" spans="1:5" x14ac:dyDescent="0.2">
      <c r="C110" s="16" t="s">
        <v>155</v>
      </c>
    </row>
    <row r="111" spans="1:5" ht="25.5" x14ac:dyDescent="0.2">
      <c r="B111" s="26" t="s">
        <v>94</v>
      </c>
      <c r="C111" s="16" t="s">
        <v>164</v>
      </c>
    </row>
    <row r="113" spans="1:5" x14ac:dyDescent="0.2">
      <c r="A113" s="17">
        <v>13</v>
      </c>
      <c r="B113" s="27" t="s">
        <v>22</v>
      </c>
      <c r="C113" s="28" t="s">
        <v>26</v>
      </c>
      <c r="D113" s="21" t="s">
        <v>2</v>
      </c>
      <c r="E113" s="21">
        <v>1</v>
      </c>
    </row>
    <row r="114" spans="1:5" x14ac:dyDescent="0.2">
      <c r="A114" s="22"/>
      <c r="B114" s="23" t="s">
        <v>27</v>
      </c>
      <c r="C114" s="29" t="s">
        <v>28</v>
      </c>
      <c r="D114" s="22"/>
      <c r="E114" s="22"/>
    </row>
    <row r="115" spans="1:5" ht="38.25" x14ac:dyDescent="0.2">
      <c r="B115" s="24" t="s">
        <v>55</v>
      </c>
      <c r="C115" s="16" t="s">
        <v>84</v>
      </c>
    </row>
    <row r="116" spans="1:5" x14ac:dyDescent="0.2">
      <c r="B116" s="24"/>
      <c r="C116" s="16" t="s">
        <v>85</v>
      </c>
    </row>
    <row r="117" spans="1:5" x14ac:dyDescent="0.2">
      <c r="B117" s="24"/>
      <c r="C117" s="16" t="s">
        <v>86</v>
      </c>
    </row>
    <row r="118" spans="1:5" x14ac:dyDescent="0.2">
      <c r="B118" s="24" t="s">
        <v>37</v>
      </c>
      <c r="C118" s="16" t="s">
        <v>87</v>
      </c>
    </row>
    <row r="119" spans="1:5" x14ac:dyDescent="0.2">
      <c r="B119" s="24" t="s">
        <v>39</v>
      </c>
      <c r="C119" s="16" t="s">
        <v>88</v>
      </c>
    </row>
    <row r="120" spans="1:5" ht="25.5" x14ac:dyDescent="0.2">
      <c r="B120" s="26" t="s">
        <v>94</v>
      </c>
      <c r="C120" s="16" t="s">
        <v>164</v>
      </c>
    </row>
    <row r="122" spans="1:5" x14ac:dyDescent="0.2">
      <c r="A122" s="17">
        <v>14</v>
      </c>
      <c r="B122" s="27" t="s">
        <v>23</v>
      </c>
      <c r="C122" s="28" t="s">
        <v>26</v>
      </c>
      <c r="D122" s="21" t="s">
        <v>2</v>
      </c>
      <c r="E122" s="21">
        <v>5</v>
      </c>
    </row>
    <row r="123" spans="1:5" x14ac:dyDescent="0.2">
      <c r="A123" s="22"/>
      <c r="B123" s="23" t="s">
        <v>27</v>
      </c>
      <c r="C123" s="29" t="s">
        <v>28</v>
      </c>
      <c r="D123" s="22"/>
      <c r="E123" s="22"/>
    </row>
    <row r="124" spans="1:5" ht="25.5" x14ac:dyDescent="0.2">
      <c r="C124" s="16" t="s">
        <v>151</v>
      </c>
    </row>
    <row r="125" spans="1:5" x14ac:dyDescent="0.2">
      <c r="C125" s="16" t="s">
        <v>152</v>
      </c>
    </row>
    <row r="126" spans="1:5" x14ac:dyDescent="0.2">
      <c r="C126" s="16" t="s">
        <v>153</v>
      </c>
    </row>
    <row r="127" spans="1:5" x14ac:dyDescent="0.2">
      <c r="C127" s="16" t="s">
        <v>154</v>
      </c>
    </row>
    <row r="128" spans="1:5" ht="25.5" x14ac:dyDescent="0.2">
      <c r="B128" s="26" t="s">
        <v>94</v>
      </c>
      <c r="C128" s="16" t="s">
        <v>164</v>
      </c>
    </row>
    <row r="130" spans="1:5" x14ac:dyDescent="0.2">
      <c r="A130" s="17">
        <v>15</v>
      </c>
      <c r="B130" s="27" t="s">
        <v>25</v>
      </c>
      <c r="C130" s="28" t="s">
        <v>26</v>
      </c>
      <c r="D130" s="21" t="s">
        <v>2</v>
      </c>
      <c r="E130" s="21">
        <v>1</v>
      </c>
    </row>
    <row r="131" spans="1:5" x14ac:dyDescent="0.2">
      <c r="A131" s="22"/>
      <c r="B131" s="23" t="s">
        <v>27</v>
      </c>
      <c r="C131" s="29" t="s">
        <v>28</v>
      </c>
      <c r="D131" s="22"/>
      <c r="E131" s="22"/>
    </row>
    <row r="132" spans="1:5" x14ac:dyDescent="0.2">
      <c r="B132" s="30" t="s">
        <v>89</v>
      </c>
      <c r="C132" s="31" t="s">
        <v>110</v>
      </c>
      <c r="D132" s="31"/>
      <c r="E132" s="31"/>
    </row>
    <row r="133" spans="1:5" x14ac:dyDescent="0.2">
      <c r="B133" s="30" t="s">
        <v>95</v>
      </c>
      <c r="C133" s="31" t="s">
        <v>113</v>
      </c>
      <c r="D133" s="31"/>
      <c r="E133" s="31"/>
    </row>
    <row r="134" spans="1:5" x14ac:dyDescent="0.2">
      <c r="B134" s="30" t="s">
        <v>90</v>
      </c>
      <c r="C134" s="31" t="s">
        <v>114</v>
      </c>
      <c r="D134" s="31"/>
      <c r="E134" s="31"/>
    </row>
    <row r="135" spans="1:5" x14ac:dyDescent="0.2">
      <c r="B135" s="30" t="s">
        <v>96</v>
      </c>
      <c r="C135" s="31" t="s">
        <v>111</v>
      </c>
      <c r="D135" s="31"/>
      <c r="E135" s="31"/>
    </row>
    <row r="136" spans="1:5" x14ac:dyDescent="0.2">
      <c r="B136" s="30" t="s">
        <v>91</v>
      </c>
      <c r="C136" s="31" t="s">
        <v>92</v>
      </c>
      <c r="D136" s="31"/>
      <c r="E136" s="31"/>
    </row>
    <row r="137" spans="1:5" x14ac:dyDescent="0.2">
      <c r="B137" s="30" t="s">
        <v>82</v>
      </c>
      <c r="C137" s="31" t="s">
        <v>93</v>
      </c>
      <c r="D137" s="31"/>
      <c r="E137" s="31"/>
    </row>
    <row r="138" spans="1:5" x14ac:dyDescent="0.2">
      <c r="B138" s="30" t="s">
        <v>94</v>
      </c>
      <c r="C138" s="31" t="s">
        <v>97</v>
      </c>
      <c r="D138" s="31"/>
      <c r="E138" s="31"/>
    </row>
    <row r="139" spans="1:5" x14ac:dyDescent="0.2">
      <c r="B139" s="31"/>
      <c r="C139" s="31" t="s">
        <v>98</v>
      </c>
      <c r="D139" s="31"/>
      <c r="E139" s="31"/>
    </row>
    <row r="140" spans="1:5" x14ac:dyDescent="0.2">
      <c r="B140" s="31"/>
      <c r="C140" s="31" t="s">
        <v>112</v>
      </c>
      <c r="D140" s="31"/>
      <c r="E140" s="31"/>
    </row>
    <row r="141" spans="1:5" ht="25.5" x14ac:dyDescent="0.2">
      <c r="B141" s="26" t="s">
        <v>94</v>
      </c>
      <c r="C141" s="16" t="s">
        <v>164</v>
      </c>
    </row>
    <row r="143" spans="1:5" x14ac:dyDescent="0.2">
      <c r="A143" s="17">
        <v>16</v>
      </c>
      <c r="B143" s="27" t="s">
        <v>24</v>
      </c>
      <c r="C143" s="28" t="s">
        <v>26</v>
      </c>
      <c r="D143" s="21" t="s">
        <v>2</v>
      </c>
      <c r="E143" s="21">
        <v>2</v>
      </c>
    </row>
    <row r="144" spans="1:5" x14ac:dyDescent="0.2">
      <c r="A144" s="22"/>
      <c r="B144" s="23" t="s">
        <v>27</v>
      </c>
      <c r="C144" s="29" t="s">
        <v>28</v>
      </c>
      <c r="D144" s="22"/>
      <c r="E144" s="22"/>
    </row>
    <row r="145" spans="1:5" x14ac:dyDescent="0.2">
      <c r="B145" s="26" t="s">
        <v>99</v>
      </c>
      <c r="C145" s="16" t="s">
        <v>100</v>
      </c>
    </row>
    <row r="146" spans="1:5" x14ac:dyDescent="0.2">
      <c r="B146" s="26"/>
      <c r="C146" s="16" t="s">
        <v>101</v>
      </c>
    </row>
    <row r="147" spans="1:5" x14ac:dyDescent="0.2">
      <c r="B147" s="26" t="s">
        <v>102</v>
      </c>
      <c r="C147" s="16" t="s">
        <v>103</v>
      </c>
    </row>
    <row r="148" spans="1:5" x14ac:dyDescent="0.2">
      <c r="B148" s="26" t="s">
        <v>104</v>
      </c>
      <c r="C148" s="16" t="s">
        <v>105</v>
      </c>
    </row>
    <row r="149" spans="1:5" x14ac:dyDescent="0.2">
      <c r="B149" s="26" t="s">
        <v>106</v>
      </c>
      <c r="C149" s="16" t="s">
        <v>107</v>
      </c>
    </row>
    <row r="150" spans="1:5" x14ac:dyDescent="0.2">
      <c r="B150" s="26" t="s">
        <v>108</v>
      </c>
      <c r="C150" s="16" t="s">
        <v>109</v>
      </c>
    </row>
    <row r="151" spans="1:5" ht="25.5" x14ac:dyDescent="0.2">
      <c r="B151" s="26" t="s">
        <v>94</v>
      </c>
      <c r="C151" s="16" t="s">
        <v>164</v>
      </c>
    </row>
    <row r="153" spans="1:5" x14ac:dyDescent="0.2">
      <c r="A153" s="17">
        <v>17</v>
      </c>
      <c r="B153" s="27" t="s">
        <v>165</v>
      </c>
      <c r="C153" s="28" t="s">
        <v>26</v>
      </c>
      <c r="D153" s="21" t="s">
        <v>2</v>
      </c>
      <c r="E153" s="21">
        <v>1</v>
      </c>
    </row>
    <row r="154" spans="1:5" x14ac:dyDescent="0.2">
      <c r="A154" s="22"/>
      <c r="B154" s="23" t="s">
        <v>27</v>
      </c>
      <c r="C154" s="29" t="s">
        <v>28</v>
      </c>
    </row>
    <row r="155" spans="1:5" x14ac:dyDescent="0.2">
      <c r="C155" s="16" t="s">
        <v>166</v>
      </c>
    </row>
    <row r="156" spans="1:5" ht="25.5" x14ac:dyDescent="0.2">
      <c r="C156" s="16" t="s">
        <v>167</v>
      </c>
    </row>
    <row r="157" spans="1:5" x14ac:dyDescent="0.2">
      <c r="C157" s="16" t="s">
        <v>171</v>
      </c>
    </row>
    <row r="158" spans="1:5" x14ac:dyDescent="0.2">
      <c r="C158" s="16" t="s">
        <v>168</v>
      </c>
    </row>
    <row r="159" spans="1:5" ht="25.5" x14ac:dyDescent="0.2">
      <c r="C159" s="16" t="s">
        <v>169</v>
      </c>
    </row>
    <row r="160" spans="1:5" x14ac:dyDescent="0.2">
      <c r="C160" s="16" t="s">
        <v>170</v>
      </c>
    </row>
  </sheetData>
  <mergeCells count="1">
    <mergeCell ref="B1:E1"/>
  </mergeCells>
  <pageMargins left="0.7" right="0.7" top="0.75" bottom="0.75" header="0.3" footer="0.3"/>
  <pageSetup paperSize="9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Troškovnik</vt:lpstr>
      <vt:lpstr>TEHNICKE SPECIFIKACIJE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jelena.devcic</dc:creator>
  <cp:keywords/>
  <dc:description/>
  <cp:lastModifiedBy>Vesna Galic</cp:lastModifiedBy>
  <cp:revision/>
  <cp:lastPrinted>2025-06-16T10:17:03Z</cp:lastPrinted>
  <dcterms:created xsi:type="dcterms:W3CDTF">2018-01-17T16:40:47Z</dcterms:created>
  <dcterms:modified xsi:type="dcterms:W3CDTF">2025-07-03T07:52:39Z</dcterms:modified>
  <cp:category/>
  <cp:contentStatus/>
</cp:coreProperties>
</file>